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V 2024\6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1" i="1"/>
  <c r="B14" i="1"/>
  <c r="B13" i="1"/>
  <c r="B12" i="1"/>
  <c r="B5" i="1"/>
  <c r="B6" i="1" s="1"/>
  <c r="B7" i="1" s="1"/>
  <c r="B15" i="1" l="1"/>
</calcChain>
</file>

<file path=xl/sharedStrings.xml><?xml version="1.0" encoding="utf-8"?>
<sst xmlns="http://schemas.openxmlformats.org/spreadsheetml/2006/main" count="14" uniqueCount="14">
  <si>
    <t>Návrh rozpočtu - Sociální fond - rok 2024</t>
  </si>
  <si>
    <t>Hrubé mzdy - předpoklad</t>
  </si>
  <si>
    <t>příděl do fondu - 2 %</t>
  </si>
  <si>
    <t>Celkové příjmy 2024</t>
  </si>
  <si>
    <t>PŘÍJMY</t>
  </si>
  <si>
    <t>VÝDAJE</t>
  </si>
  <si>
    <t>Roční příděl do fondu</t>
  </si>
  <si>
    <t>Den matek</t>
  </si>
  <si>
    <t>Příspěvek na dovolenou</t>
  </si>
  <si>
    <t>Životní a pracovní výročí</t>
  </si>
  <si>
    <t>Příspěvek na stravenky</t>
  </si>
  <si>
    <t>Celkové výdaje 2024</t>
  </si>
  <si>
    <t>Zůstatek fondu k 31.12.2024 - předpoklad</t>
  </si>
  <si>
    <t>Zůstatek fondu k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</si>
</sst>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2" fillId="0" borderId="0" xfId="0" applyNumberFormat="1" applyFont="1"/>
    <xf numFmtId="0" fontId="3" fillId="0" borderId="0" xfId="0" applyFont="1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2" fillId="2" borderId="8" xfId="0" applyFont="1" applyFill="1" applyBorder="1"/>
    <xf numFmtId="164" fontId="2" fillId="2" borderId="9" xfId="0" applyNumberFormat="1" applyFont="1" applyFill="1" applyBorder="1"/>
    <xf numFmtId="0" fontId="1" fillId="2" borderId="8" xfId="0" applyFont="1" applyFill="1" applyBorder="1"/>
    <xf numFmtId="164" fontId="1" fillId="2" borderId="9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B24" sqref="B24"/>
    </sheetView>
  </sheetViews>
  <sheetFormatPr defaultRowHeight="15" x14ac:dyDescent="0.25"/>
  <cols>
    <col min="1" max="1" width="46.5703125" customWidth="1"/>
    <col min="2" max="2" width="16.42578125" customWidth="1"/>
  </cols>
  <sheetData>
    <row r="1" spans="1:2" ht="18.75" x14ac:dyDescent="0.3">
      <c r="A1" s="4" t="s">
        <v>0</v>
      </c>
    </row>
    <row r="2" spans="1:2" ht="6.75" customHeight="1" x14ac:dyDescent="0.3">
      <c r="A2" s="4"/>
    </row>
    <row r="3" spans="1:2" ht="16.5" thickBot="1" x14ac:dyDescent="0.3">
      <c r="A3" s="5" t="s">
        <v>4</v>
      </c>
    </row>
    <row r="4" spans="1:2" x14ac:dyDescent="0.25">
      <c r="A4" s="8" t="s">
        <v>1</v>
      </c>
      <c r="B4" s="9">
        <v>351252</v>
      </c>
    </row>
    <row r="5" spans="1:2" x14ac:dyDescent="0.25">
      <c r="A5" s="10" t="s">
        <v>2</v>
      </c>
      <c r="B5" s="11">
        <f>B4*0.02</f>
        <v>7025.04</v>
      </c>
    </row>
    <row r="6" spans="1:2" ht="15.75" thickBot="1" x14ac:dyDescent="0.3">
      <c r="A6" s="12" t="s">
        <v>6</v>
      </c>
      <c r="B6" s="13">
        <f>B5*12</f>
        <v>84300.479999999996</v>
      </c>
    </row>
    <row r="7" spans="1:2" ht="15.75" thickBot="1" x14ac:dyDescent="0.3">
      <c r="A7" s="16" t="s">
        <v>3</v>
      </c>
      <c r="B7" s="17">
        <f>B6</f>
        <v>84300.479999999996</v>
      </c>
    </row>
    <row r="8" spans="1:2" ht="15.75" x14ac:dyDescent="0.25">
      <c r="A8" s="5"/>
      <c r="B8" s="3"/>
    </row>
    <row r="9" spans="1:2" ht="15.75" x14ac:dyDescent="0.25">
      <c r="B9" s="3"/>
    </row>
    <row r="10" spans="1:2" ht="16.5" thickBot="1" x14ac:dyDescent="0.3">
      <c r="A10" s="5" t="s">
        <v>5</v>
      </c>
      <c r="B10" s="1"/>
    </row>
    <row r="11" spans="1:2" x14ac:dyDescent="0.25">
      <c r="A11" s="8" t="s">
        <v>7</v>
      </c>
      <c r="B11" s="9">
        <f>6*500</f>
        <v>3000</v>
      </c>
    </row>
    <row r="12" spans="1:2" x14ac:dyDescent="0.25">
      <c r="A12" s="10" t="s">
        <v>8</v>
      </c>
      <c r="B12" s="11">
        <f>10*3000</f>
        <v>30000</v>
      </c>
    </row>
    <row r="13" spans="1:2" x14ac:dyDescent="0.25">
      <c r="A13" s="10" t="s">
        <v>9</v>
      </c>
      <c r="B13" s="11">
        <f>2*2000</f>
        <v>4000</v>
      </c>
    </row>
    <row r="14" spans="1:2" ht="15.75" thickBot="1" x14ac:dyDescent="0.3">
      <c r="A14" s="12" t="s">
        <v>10</v>
      </c>
      <c r="B14" s="13">
        <f>9*21*(252-25)+(252-25)*76</f>
        <v>60155</v>
      </c>
    </row>
    <row r="15" spans="1:2" ht="16.5" thickBot="1" x14ac:dyDescent="0.3">
      <c r="A15" s="14" t="s">
        <v>11</v>
      </c>
      <c r="B15" s="15">
        <f>SUM(B11:B14)</f>
        <v>97155</v>
      </c>
    </row>
    <row r="16" spans="1:2" x14ac:dyDescent="0.25">
      <c r="B16" s="1"/>
    </row>
    <row r="17" spans="1:2" x14ac:dyDescent="0.25">
      <c r="A17" s="6" t="s">
        <v>13</v>
      </c>
      <c r="B17" s="7">
        <v>83366.820000000007</v>
      </c>
    </row>
    <row r="18" spans="1:2" ht="15.75" thickBot="1" x14ac:dyDescent="0.3">
      <c r="B18" s="1"/>
    </row>
    <row r="19" spans="1:2" ht="16.5" thickBot="1" x14ac:dyDescent="0.3">
      <c r="A19" s="14" t="s">
        <v>12</v>
      </c>
      <c r="B19" s="15">
        <f>B7-B15+B17</f>
        <v>70512.3</v>
      </c>
    </row>
    <row r="20" spans="1:2" x14ac:dyDescent="0.25">
      <c r="B20" s="1"/>
    </row>
    <row r="21" spans="1:2" x14ac:dyDescent="0.25">
      <c r="B21" s="1"/>
    </row>
    <row r="22" spans="1:2" x14ac:dyDescent="0.25">
      <c r="B22" s="2"/>
    </row>
    <row r="23" spans="1:2" x14ac:dyDescent="0.25">
      <c r="B23" s="2"/>
    </row>
    <row r="24" spans="1:2" x14ac:dyDescent="0.25">
      <c r="B24" s="2"/>
    </row>
    <row r="25" spans="1:2" x14ac:dyDescent="0.25">
      <c r="B25" s="2"/>
    </row>
    <row r="26" spans="1:2" x14ac:dyDescent="0.25">
      <c r="B26" s="2"/>
    </row>
    <row r="27" spans="1:2" x14ac:dyDescent="0.25">
      <c r="B27" s="2"/>
    </row>
    <row r="28" spans="1:2" x14ac:dyDescent="0.25">
      <c r="B28" s="2"/>
    </row>
    <row r="29" spans="1:2" x14ac:dyDescent="0.25">
      <c r="B29" s="2"/>
    </row>
    <row r="30" spans="1:2" x14ac:dyDescent="0.25">
      <c r="B30" s="2"/>
    </row>
    <row r="31" spans="1:2" x14ac:dyDescent="0.25">
      <c r="B31" s="2"/>
    </row>
    <row r="32" spans="1:2" x14ac:dyDescent="0.25">
      <c r="B32" s="2"/>
    </row>
    <row r="33" spans="2:2" x14ac:dyDescent="0.25">
      <c r="B33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Městys Katovice Městys Katovice</dc:creator>
  <cp:lastModifiedBy>Admin</cp:lastModifiedBy>
  <dcterms:created xsi:type="dcterms:W3CDTF">2024-02-09T08:03:27Z</dcterms:created>
  <dcterms:modified xsi:type="dcterms:W3CDTF">2024-02-09T09:54:15Z</dcterms:modified>
</cp:coreProperties>
</file>